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H6" i="1"/>
  <c r="H7"/>
  <c r="H8"/>
  <c r="H9"/>
  <c r="H10"/>
  <c r="H11"/>
  <c r="H12"/>
  <c r="H13"/>
  <c r="H14"/>
  <c r="H15"/>
  <c r="H16"/>
  <c r="H17"/>
  <c r="H18"/>
  <c r="H19"/>
  <c r="H20"/>
  <c r="H21"/>
  <c r="H22"/>
  <c r="H23"/>
  <c r="H5"/>
  <c r="G5"/>
  <c r="G6"/>
  <c r="G7"/>
  <c r="G8"/>
  <c r="G9"/>
  <c r="G10"/>
  <c r="G11"/>
  <c r="G12"/>
  <c r="G13"/>
  <c r="G14"/>
  <c r="G15"/>
  <c r="G16"/>
  <c r="G17"/>
  <c r="G18"/>
  <c r="G19"/>
  <c r="G20"/>
  <c r="G21"/>
  <c r="G22"/>
  <c r="F23"/>
  <c r="E23"/>
  <c r="D23"/>
  <c r="G23" s="1"/>
</calcChain>
</file>

<file path=xl/sharedStrings.xml><?xml version="1.0" encoding="utf-8"?>
<sst xmlns="http://schemas.openxmlformats.org/spreadsheetml/2006/main" count="26" uniqueCount="25">
  <si>
    <t>Oct.</t>
  </si>
  <si>
    <t>Nov.</t>
  </si>
  <si>
    <t>Dic.</t>
  </si>
  <si>
    <t xml:space="preserve">Detenciones por agresiones </t>
  </si>
  <si>
    <t>Detenciones por perfiles sospechosos</t>
  </si>
  <si>
    <t>Detenciones por robos</t>
  </si>
  <si>
    <t>Detenciones por daños al patrimonio</t>
  </si>
  <si>
    <t>Detenciones por uso de tarjetas personalizadas</t>
  </si>
  <si>
    <t>Riñas entre usuarios y empleados</t>
  </si>
  <si>
    <t xml:space="preserve">Riñas entre usuarios </t>
  </si>
  <si>
    <t>Usuarios que han bajado a las vías férreas</t>
  </si>
  <si>
    <t>Ingresar ilegalmente al sistema</t>
  </si>
  <si>
    <t>Usuarios desmontados de los trenes</t>
  </si>
  <si>
    <t>Billetes falsos</t>
  </si>
  <si>
    <t>Usuarios con problemas de salud</t>
  </si>
  <si>
    <t>Personal  del CESMET con problemas de salud</t>
  </si>
  <si>
    <t>Fallas eléctricas en las estaciones</t>
  </si>
  <si>
    <t>Accidentes de usuarios en las instalaciones</t>
  </si>
  <si>
    <t>Incidencias en los trenes</t>
  </si>
  <si>
    <t>Incidencias con el TSD</t>
  </si>
  <si>
    <t>Personas u objetos extraviados</t>
  </si>
  <si>
    <t>Incidencias</t>
  </si>
  <si>
    <t>Total</t>
  </si>
  <si>
    <t>%</t>
  </si>
  <si>
    <t>Estadísticas del Cuerpo Especializado para la Seguridad del Metro (CESMET). 4to. Trimestre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</si>
</sst>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23"/>
  <sheetViews>
    <sheetView tabSelected="1" workbookViewId="0">
      <selection activeCell="J7" sqref="J7"/>
    </sheetView>
  </sheetViews>
  <sheetFormatPr baseColWidth="10" defaultRowHeight="15"/>
  <cols>
    <col min="3" max="3" width="54.140625" customWidth="1"/>
  </cols>
  <sheetData>
    <row r="3" spans="2:8" ht="18.75">
      <c r="B3" s="7" t="s">
        <v>24</v>
      </c>
      <c r="C3" s="8"/>
      <c r="D3" s="8"/>
      <c r="E3" s="8"/>
      <c r="F3" s="8"/>
      <c r="G3" s="8"/>
      <c r="H3" s="9"/>
    </row>
    <row r="4" spans="2:8" ht="18.75">
      <c r="B4" s="1"/>
      <c r="C4" s="2" t="s">
        <v>21</v>
      </c>
      <c r="D4" s="3" t="s">
        <v>0</v>
      </c>
      <c r="E4" s="3" t="s">
        <v>1</v>
      </c>
      <c r="F4" s="3" t="s">
        <v>2</v>
      </c>
      <c r="G4" s="2" t="s">
        <v>22</v>
      </c>
      <c r="H4" s="2" t="s">
        <v>23</v>
      </c>
    </row>
    <row r="5" spans="2:8" ht="18.75">
      <c r="B5" s="2">
        <v>1</v>
      </c>
      <c r="C5" s="5" t="s">
        <v>3</v>
      </c>
      <c r="D5" s="4">
        <v>1</v>
      </c>
      <c r="E5" s="4">
        <v>3</v>
      </c>
      <c r="F5" s="4">
        <v>5</v>
      </c>
      <c r="G5" s="4">
        <f>SUM(D5:F5)</f>
        <v>9</v>
      </c>
      <c r="H5" s="11">
        <f>+G5/G$23</f>
        <v>2.4861878453038673E-2</v>
      </c>
    </row>
    <row r="6" spans="2:8" ht="18.75">
      <c r="B6" s="2">
        <v>2</v>
      </c>
      <c r="C6" s="5" t="s">
        <v>4</v>
      </c>
      <c r="D6" s="4">
        <v>0</v>
      </c>
      <c r="E6" s="4">
        <v>0</v>
      </c>
      <c r="F6" s="4">
        <v>1</v>
      </c>
      <c r="G6" s="4">
        <f>SUM(D6:F6)</f>
        <v>1</v>
      </c>
      <c r="H6" s="11">
        <f t="shared" ref="H6:H23" si="0">+G6/G$23</f>
        <v>2.7624309392265192E-3</v>
      </c>
    </row>
    <row r="7" spans="2:8" ht="18.75">
      <c r="B7" s="2">
        <v>3</v>
      </c>
      <c r="C7" s="5" t="s">
        <v>5</v>
      </c>
      <c r="D7" s="4">
        <v>1</v>
      </c>
      <c r="E7" s="4">
        <v>3</v>
      </c>
      <c r="F7" s="4">
        <v>0</v>
      </c>
      <c r="G7" s="4">
        <f>SUM(D7:F7)</f>
        <v>4</v>
      </c>
      <c r="H7" s="11">
        <f t="shared" si="0"/>
        <v>1.1049723756906077E-2</v>
      </c>
    </row>
    <row r="8" spans="2:8" ht="18.75">
      <c r="B8" s="2">
        <v>4</v>
      </c>
      <c r="C8" s="5" t="s">
        <v>6</v>
      </c>
      <c r="D8" s="4">
        <v>2</v>
      </c>
      <c r="E8" s="4">
        <v>1</v>
      </c>
      <c r="F8" s="4">
        <v>2</v>
      </c>
      <c r="G8" s="4">
        <f>SUM(D8:F8)</f>
        <v>5</v>
      </c>
      <c r="H8" s="11">
        <f t="shared" si="0"/>
        <v>1.3812154696132596E-2</v>
      </c>
    </row>
    <row r="9" spans="2:8" ht="18.75">
      <c r="B9" s="2">
        <v>5</v>
      </c>
      <c r="C9" s="5" t="s">
        <v>7</v>
      </c>
      <c r="D9" s="4">
        <v>0</v>
      </c>
      <c r="E9" s="4">
        <v>1</v>
      </c>
      <c r="F9" s="4">
        <v>0</v>
      </c>
      <c r="G9" s="4">
        <f>SUM(D9:F9)</f>
        <v>1</v>
      </c>
      <c r="H9" s="11">
        <f t="shared" si="0"/>
        <v>2.7624309392265192E-3</v>
      </c>
    </row>
    <row r="10" spans="2:8" ht="18.75">
      <c r="B10" s="2">
        <v>7</v>
      </c>
      <c r="C10" s="5" t="s">
        <v>8</v>
      </c>
      <c r="D10" s="4">
        <v>1</v>
      </c>
      <c r="E10" s="4">
        <v>0</v>
      </c>
      <c r="F10" s="4">
        <v>0</v>
      </c>
      <c r="G10" s="4">
        <f>SUM(D10:F10)</f>
        <v>1</v>
      </c>
      <c r="H10" s="11">
        <f t="shared" si="0"/>
        <v>2.7624309392265192E-3</v>
      </c>
    </row>
    <row r="11" spans="2:8" ht="18.75">
      <c r="B11" s="2">
        <v>8</v>
      </c>
      <c r="C11" s="5" t="s">
        <v>9</v>
      </c>
      <c r="D11" s="4">
        <v>4</v>
      </c>
      <c r="E11" s="4">
        <v>5</v>
      </c>
      <c r="F11" s="4">
        <v>4</v>
      </c>
      <c r="G11" s="4">
        <f>SUM(D11:F11)</f>
        <v>13</v>
      </c>
      <c r="H11" s="11">
        <f t="shared" si="0"/>
        <v>3.591160220994475E-2</v>
      </c>
    </row>
    <row r="12" spans="2:8" ht="18.75">
      <c r="B12" s="2">
        <v>9</v>
      </c>
      <c r="C12" s="5" t="s">
        <v>10</v>
      </c>
      <c r="D12" s="4">
        <v>0</v>
      </c>
      <c r="E12" s="4">
        <v>2</v>
      </c>
      <c r="F12" s="4">
        <v>1</v>
      </c>
      <c r="G12" s="4">
        <f>SUM(D12:F12)</f>
        <v>3</v>
      </c>
      <c r="H12" s="11">
        <f t="shared" si="0"/>
        <v>8.2872928176795577E-3</v>
      </c>
    </row>
    <row r="13" spans="2:8" ht="18.75">
      <c r="B13" s="2">
        <v>10</v>
      </c>
      <c r="C13" s="5" t="s">
        <v>11</v>
      </c>
      <c r="D13" s="4">
        <v>0</v>
      </c>
      <c r="E13" s="4">
        <v>1</v>
      </c>
      <c r="F13" s="4">
        <v>1</v>
      </c>
      <c r="G13" s="4">
        <f>SUM(D13:F13)</f>
        <v>2</v>
      </c>
      <c r="H13" s="11">
        <f t="shared" si="0"/>
        <v>5.5248618784530384E-3</v>
      </c>
    </row>
    <row r="14" spans="2:8" ht="18.75">
      <c r="B14" s="2">
        <v>11</v>
      </c>
      <c r="C14" s="5" t="s">
        <v>12</v>
      </c>
      <c r="D14" s="4">
        <v>6</v>
      </c>
      <c r="E14" s="4">
        <v>1</v>
      </c>
      <c r="F14" s="4">
        <v>1</v>
      </c>
      <c r="G14" s="4">
        <f>SUM(D14:F14)</f>
        <v>8</v>
      </c>
      <c r="H14" s="11">
        <f t="shared" si="0"/>
        <v>2.2099447513812154E-2</v>
      </c>
    </row>
    <row r="15" spans="2:8" ht="18.75">
      <c r="B15" s="2">
        <v>12</v>
      </c>
      <c r="C15" s="5" t="s">
        <v>13</v>
      </c>
      <c r="D15" s="4">
        <v>1</v>
      </c>
      <c r="E15" s="4">
        <v>4</v>
      </c>
      <c r="F15" s="4">
        <v>6</v>
      </c>
      <c r="G15" s="4">
        <f>SUM(D15:F15)</f>
        <v>11</v>
      </c>
      <c r="H15" s="11">
        <f t="shared" si="0"/>
        <v>3.0386740331491711E-2</v>
      </c>
    </row>
    <row r="16" spans="2:8" ht="18.75">
      <c r="B16" s="2">
        <v>13</v>
      </c>
      <c r="C16" s="5" t="s">
        <v>14</v>
      </c>
      <c r="D16" s="4">
        <v>63</v>
      </c>
      <c r="E16" s="4">
        <v>70</v>
      </c>
      <c r="F16" s="4">
        <v>54</v>
      </c>
      <c r="G16" s="4">
        <f>SUM(D16:F16)</f>
        <v>187</v>
      </c>
      <c r="H16" s="11">
        <f t="shared" si="0"/>
        <v>0.51657458563535907</v>
      </c>
    </row>
    <row r="17" spans="2:8" ht="18.75">
      <c r="B17" s="2">
        <v>14</v>
      </c>
      <c r="C17" s="5" t="s">
        <v>15</v>
      </c>
      <c r="D17" s="4">
        <v>2</v>
      </c>
      <c r="E17" s="4">
        <v>5</v>
      </c>
      <c r="F17" s="4">
        <v>1</v>
      </c>
      <c r="G17" s="4">
        <f>SUM(D17:F17)</f>
        <v>8</v>
      </c>
      <c r="H17" s="11">
        <f t="shared" si="0"/>
        <v>2.2099447513812154E-2</v>
      </c>
    </row>
    <row r="18" spans="2:8" ht="18.75">
      <c r="B18" s="2">
        <v>15</v>
      </c>
      <c r="C18" s="5" t="s">
        <v>16</v>
      </c>
      <c r="D18" s="4">
        <v>9</v>
      </c>
      <c r="E18" s="4">
        <v>11</v>
      </c>
      <c r="F18" s="4">
        <v>10</v>
      </c>
      <c r="G18" s="4">
        <f>SUM(D18:F18)</f>
        <v>30</v>
      </c>
      <c r="H18" s="11">
        <f t="shared" si="0"/>
        <v>8.2872928176795577E-2</v>
      </c>
    </row>
    <row r="19" spans="2:8" ht="18.75">
      <c r="B19" s="2">
        <v>16</v>
      </c>
      <c r="C19" s="5" t="s">
        <v>17</v>
      </c>
      <c r="D19" s="4">
        <v>10</v>
      </c>
      <c r="E19" s="4">
        <v>17</v>
      </c>
      <c r="F19" s="4">
        <v>18</v>
      </c>
      <c r="G19" s="4">
        <f>SUM(D19:F19)</f>
        <v>45</v>
      </c>
      <c r="H19" s="11">
        <f t="shared" si="0"/>
        <v>0.12430939226519337</v>
      </c>
    </row>
    <row r="20" spans="2:8" ht="18.75">
      <c r="B20" s="2">
        <v>17</v>
      </c>
      <c r="C20" s="5" t="s">
        <v>18</v>
      </c>
      <c r="D20" s="4">
        <v>1</v>
      </c>
      <c r="E20" s="4">
        <v>9</v>
      </c>
      <c r="F20" s="4">
        <v>6</v>
      </c>
      <c r="G20" s="4">
        <f>SUM(D20:F20)</f>
        <v>16</v>
      </c>
      <c r="H20" s="11">
        <f t="shared" si="0"/>
        <v>4.4198895027624308E-2</v>
      </c>
    </row>
    <row r="21" spans="2:8" ht="18.75">
      <c r="B21" s="2">
        <v>18</v>
      </c>
      <c r="C21" s="5" t="s">
        <v>19</v>
      </c>
      <c r="D21" s="4">
        <v>6</v>
      </c>
      <c r="E21" s="4">
        <v>4</v>
      </c>
      <c r="F21" s="4">
        <v>0</v>
      </c>
      <c r="G21" s="4">
        <f>SUM(D21:F21)</f>
        <v>10</v>
      </c>
      <c r="H21" s="11">
        <f t="shared" si="0"/>
        <v>2.7624309392265192E-2</v>
      </c>
    </row>
    <row r="22" spans="2:8" ht="18.75">
      <c r="B22" s="2">
        <v>20</v>
      </c>
      <c r="C22" s="5" t="s">
        <v>20</v>
      </c>
      <c r="D22" s="4">
        <v>3</v>
      </c>
      <c r="E22" s="4">
        <v>2</v>
      </c>
      <c r="F22" s="4">
        <v>3</v>
      </c>
      <c r="G22" s="4">
        <f>SUM(D22:F22)</f>
        <v>8</v>
      </c>
      <c r="H22" s="11">
        <f t="shared" si="0"/>
        <v>2.2099447513812154E-2</v>
      </c>
    </row>
    <row r="23" spans="2:8" ht="20.25">
      <c r="B23" s="10" t="s">
        <v>22</v>
      </c>
      <c r="C23" s="10"/>
      <c r="D23" s="2">
        <f>SUM(D5:D22)</f>
        <v>110</v>
      </c>
      <c r="E23" s="2">
        <f>SUM(E5:E22)</f>
        <v>139</v>
      </c>
      <c r="F23" s="6">
        <f>SUM(F5:F22)</f>
        <v>113</v>
      </c>
      <c r="G23" s="2">
        <f>SUM(D23:F23)</f>
        <v>362</v>
      </c>
      <c r="H23" s="11">
        <f t="shared" si="0"/>
        <v>1</v>
      </c>
    </row>
  </sheetData>
  <mergeCells count="2">
    <mergeCell ref="B3:H3"/>
    <mergeCell ref="B23:C23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2023-01-05T13:27:26Z</dcterms:modified>
</cp:coreProperties>
</file>