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Balence Gral. Enero  2023" sheetId="8" r:id="rId1"/>
    <sheet name="ESTADO DE RESULTADO ENERO 2023" sheetId="9" r:id="rId2"/>
  </sheets>
  <definedNames>
    <definedName name="_xlnm.Print_Area" localSheetId="1">'ESTADO DE RESULTADO ENERO 2023'!$A$1:$C$71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9" l="1"/>
  <c r="C60" i="9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0" i="9"/>
  <c r="C39" i="9"/>
  <c r="C28" i="9"/>
  <c r="C63" i="9" l="1"/>
  <c r="C65" i="9" l="1"/>
  <c r="C68" i="9" s="1"/>
</calcChain>
</file>

<file path=xl/sharedStrings.xml><?xml version="1.0" encoding="utf-8"?>
<sst xmlns="http://schemas.openxmlformats.org/spreadsheetml/2006/main" count="297" uniqueCount="127">
  <si>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</si>
  <si>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</si>
  <si>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</si>
  <si>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</si>
  <si>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</si>
  <si>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</si>
  <si>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</si>
  <si>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</si>
  <si>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</si>
  <si>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</si>
  <si>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</si>
  <si>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</si>
  <si>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</si>
  <si>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</si>
  <si>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</si>
  <si>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</si>
  <si>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</si>
  <si>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</si>
  <si>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</si>
  <si>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</si>
  <si>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</si>
  <si>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</si>
  <si>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</si>
  <si>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</si>
  <si>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</si>
  <si>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</si>
  <si>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</si>
  <si>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</si>
  <si>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</si>
  <si>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</si>
  <si>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</si>
  <si>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</si>
  <si>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</si>
  <si>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</si>
  <si>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</si>
  <si>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</si>
  <si>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</si>
  <si>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</si>
  <si>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</si>
  <si>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</si>
  <si>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</si>
  <si>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</si>
  <si>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</si>
  <si>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</si>
  <si>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</si>
  <si>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</si>
  <si>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</si>
  <si>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</si>
  <si>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</si>
  <si>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</si>
  <si>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</si>
  <si>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</si>
  <si>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</si>
  <si>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</si>
  <si>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</si>
  <si>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</si>
  <si>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</si>
  <si>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</si>
  <si>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</si>
  <si>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</si>
  <si>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</si>
  <si>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</si>
  <si>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</si>
  <si>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</si>
  <si>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</si>
  <si>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</si>
  <si>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</si>
  <si>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</si>
  <si>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</si>
  <si>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</si>
  <si>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</si>
  <si>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</si>
  <si>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</si>
  <si>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</si>
  <si>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</si>
  <si>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</si>
  <si>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</si>
  <si>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</si>
  <si>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</si>
  <si>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</si>
  <si>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</si>
  <si>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</si>
  <si>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</si>
  <si>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</si>
  <si>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</si>
  <si>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</si>
  <si>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</si>
  <si>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</si>
  <si>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</si>
  <si>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</si>
  <si>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</si>
  <si>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</si>
  <si>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</si>
  <si>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</si>
  <si>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</si>
  <si>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</si>
  <si>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</si>
  <si>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</si>
  <si>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</si>
  <si>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</si>
  <si>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</si>
  <si>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</si>
  <si>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</si>
  <si>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</si>
  <si>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</si>
  <si>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</si>
  <si>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</si>
  <si>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</si>
  <si>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</si>
  <si>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</si>
  <si>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</si>
  <si>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</si>
  <si>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</si>
  <si>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</si>
  <si>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</si>
  <si>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</si>
  <si>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</si>
  <si>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</si>
  <si>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</si>
  <si>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</si>
  <si>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</si>
  <si>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2.6.9</t>
  </si>
  <si>
    <t>EDIFICIOS, ESTRUCTURAS, TIERRAS, TERRENOS Y OBJETOS DE VALOR</t>
  </si>
  <si>
    <t>DEL 01-07 AL 31-07-2023</t>
  </si>
  <si>
    <t>GASTOS ACUMULADOS ENERO-JULIO 2023</t>
  </si>
  <si>
    <t>RESULTADO AL 31/07/2023</t>
  </si>
  <si>
    <t>DEL 01-07 AL 31-07-2023.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</si>
</sst>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43" fontId="9" fillId="2" borderId="0" xfId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70</xdr:row>
      <xdr:rowOff>352424</xdr:rowOff>
    </xdr:from>
    <xdr:to>
      <xdr:col>1</xdr:col>
      <xdr:colOff>1676399</xdr:colOff>
      <xdr:row>70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70</xdr:row>
      <xdr:rowOff>352426</xdr:rowOff>
    </xdr:from>
    <xdr:to>
      <xdr:col>1</xdr:col>
      <xdr:colOff>3705225</xdr:colOff>
      <xdr:row>70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70</xdr:row>
      <xdr:rowOff>361951</xdr:rowOff>
    </xdr:from>
    <xdr:to>
      <xdr:col>3</xdr:col>
      <xdr:colOff>9525</xdr:colOff>
      <xdr:row>70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4"/>
  <sheetViews>
    <sheetView tabSelected="1" topLeftCell="A191" workbookViewId="0">
      <selection activeCell="G209" sqref="G209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2"/>
      <c r="B4" s="42"/>
      <c r="C4" s="42"/>
    </row>
    <row r="5" spans="1:3" ht="15.75" x14ac:dyDescent="0.25">
      <c r="A5" s="42" t="s">
        <v>17</v>
      </c>
      <c r="B5" s="42"/>
      <c r="C5" s="42"/>
    </row>
    <row r="6" spans="1:3" ht="15.75" x14ac:dyDescent="0.25">
      <c r="A6" s="42" t="s">
        <v>18</v>
      </c>
      <c r="B6" s="42"/>
      <c r="C6" s="42"/>
    </row>
    <row r="7" spans="1:3" ht="15.75" x14ac:dyDescent="0.25">
      <c r="A7" s="42" t="s">
        <v>23</v>
      </c>
      <c r="B7" s="42"/>
      <c r="C7" s="42"/>
    </row>
    <row r="8" spans="1:3" ht="15.75" x14ac:dyDescent="0.25">
      <c r="A8" s="43" t="s">
        <v>19</v>
      </c>
      <c r="B8" s="43"/>
      <c r="C8" s="43"/>
    </row>
    <row r="9" spans="1:3" x14ac:dyDescent="0.25">
      <c r="A9" s="40" t="s">
        <v>20</v>
      </c>
      <c r="B9" s="40"/>
      <c r="C9" s="40"/>
    </row>
    <row r="10" spans="1:3" x14ac:dyDescent="0.25">
      <c r="A10" s="41" t="s">
        <v>116</v>
      </c>
      <c r="B10" s="41"/>
      <c r="C10" s="41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1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ht="15.75" x14ac:dyDescent="0.25">
      <c r="A51" s="42"/>
      <c r="B51" s="42"/>
      <c r="C51" s="42"/>
    </row>
    <row r="52" spans="1:3" ht="15.75" x14ac:dyDescent="0.25">
      <c r="A52" s="42" t="s">
        <v>17</v>
      </c>
      <c r="B52" s="42"/>
      <c r="C52" s="42"/>
    </row>
    <row r="53" spans="1:3" ht="15.75" x14ac:dyDescent="0.25">
      <c r="A53" s="42" t="s">
        <v>18</v>
      </c>
      <c r="B53" s="42"/>
      <c r="C53" s="42"/>
    </row>
    <row r="54" spans="1:3" ht="15.75" x14ac:dyDescent="0.25">
      <c r="A54" s="42" t="s">
        <v>23</v>
      </c>
      <c r="B54" s="42"/>
      <c r="C54" s="42"/>
    </row>
    <row r="55" spans="1:3" ht="15.75" x14ac:dyDescent="0.25">
      <c r="A55" s="43" t="s">
        <v>19</v>
      </c>
      <c r="B55" s="43"/>
      <c r="C55" s="43"/>
    </row>
    <row r="56" spans="1:3" x14ac:dyDescent="0.25">
      <c r="A56" s="40" t="s">
        <v>20</v>
      </c>
      <c r="B56" s="40"/>
      <c r="C56" s="40"/>
    </row>
    <row r="57" spans="1:3" x14ac:dyDescent="0.25">
      <c r="A57" s="41" t="s">
        <v>117</v>
      </c>
      <c r="B57" s="41"/>
      <c r="C57" s="41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1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ht="15.75" x14ac:dyDescent="0.25">
      <c r="A96" s="42"/>
      <c r="B96" s="42"/>
      <c r="C96" s="42"/>
    </row>
    <row r="97" spans="1:3" ht="15.75" x14ac:dyDescent="0.25">
      <c r="A97" s="42" t="s">
        <v>17</v>
      </c>
      <c r="B97" s="42"/>
      <c r="C97" s="42"/>
    </row>
    <row r="98" spans="1:3" ht="15.75" x14ac:dyDescent="0.25">
      <c r="A98" s="42" t="s">
        <v>18</v>
      </c>
      <c r="B98" s="42"/>
      <c r="C98" s="42"/>
    </row>
    <row r="99" spans="1:3" ht="15.75" x14ac:dyDescent="0.25">
      <c r="A99" s="42" t="s">
        <v>23</v>
      </c>
      <c r="B99" s="42"/>
      <c r="C99" s="42"/>
    </row>
    <row r="100" spans="1:3" ht="15.75" x14ac:dyDescent="0.25">
      <c r="A100" s="43" t="s">
        <v>19</v>
      </c>
      <c r="B100" s="43"/>
      <c r="C100" s="43"/>
    </row>
    <row r="101" spans="1:3" x14ac:dyDescent="0.25">
      <c r="A101" s="40" t="s">
        <v>20</v>
      </c>
      <c r="B101" s="40"/>
      <c r="C101" s="40"/>
    </row>
    <row r="102" spans="1:3" x14ac:dyDescent="0.25">
      <c r="A102" s="41" t="s">
        <v>118</v>
      </c>
      <c r="B102" s="41"/>
      <c r="C102" s="41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1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ht="15.75" x14ac:dyDescent="0.25">
      <c r="A140" s="42"/>
      <c r="B140" s="42"/>
      <c r="C140" s="42"/>
    </row>
    <row r="141" spans="1:3" ht="15.75" x14ac:dyDescent="0.25">
      <c r="A141" s="42" t="s">
        <v>17</v>
      </c>
      <c r="B141" s="42"/>
      <c r="C141" s="42"/>
    </row>
    <row r="142" spans="1:3" ht="15.75" x14ac:dyDescent="0.25">
      <c r="A142" s="42" t="s">
        <v>18</v>
      </c>
      <c r="B142" s="42"/>
      <c r="C142" s="42"/>
    </row>
    <row r="143" spans="1:3" ht="15.75" x14ac:dyDescent="0.25">
      <c r="A143" s="42" t="s">
        <v>23</v>
      </c>
      <c r="B143" s="42"/>
      <c r="C143" s="42"/>
    </row>
    <row r="144" spans="1:3" ht="15.75" x14ac:dyDescent="0.25">
      <c r="A144" s="43" t="s">
        <v>19</v>
      </c>
      <c r="B144" s="43"/>
      <c r="C144" s="43"/>
    </row>
    <row r="145" spans="1:3" x14ac:dyDescent="0.25">
      <c r="A145" s="40" t="s">
        <v>20</v>
      </c>
      <c r="B145" s="40"/>
      <c r="C145" s="40"/>
    </row>
    <row r="146" spans="1:3" x14ac:dyDescent="0.25">
      <c r="A146" s="41" t="s">
        <v>120</v>
      </c>
      <c r="B146" s="41"/>
      <c r="C146" s="41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1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0"/>
      <c r="B184" s="20"/>
      <c r="C184" s="20"/>
    </row>
    <row r="185" spans="1:3" x14ac:dyDescent="0.25">
      <c r="A185" s="20"/>
      <c r="B185" s="20"/>
      <c r="C185" s="20"/>
    </row>
    <row r="186" spans="1:3" ht="15.75" x14ac:dyDescent="0.25">
      <c r="A186" s="42"/>
      <c r="B186" s="42"/>
      <c r="C186" s="42"/>
    </row>
    <row r="187" spans="1:3" ht="15.75" x14ac:dyDescent="0.25">
      <c r="A187" s="42" t="s">
        <v>17</v>
      </c>
      <c r="B187" s="42"/>
      <c r="C187" s="42"/>
    </row>
    <row r="188" spans="1:3" ht="15.75" x14ac:dyDescent="0.25">
      <c r="A188" s="42" t="s">
        <v>18</v>
      </c>
      <c r="B188" s="42"/>
      <c r="C188" s="42"/>
    </row>
    <row r="189" spans="1:3" ht="15.75" x14ac:dyDescent="0.25">
      <c r="A189" s="42" t="s">
        <v>23</v>
      </c>
      <c r="B189" s="42"/>
      <c r="C189" s="42"/>
    </row>
    <row r="190" spans="1:3" ht="15.75" x14ac:dyDescent="0.25">
      <c r="A190" s="43" t="s">
        <v>19</v>
      </c>
      <c r="B190" s="43"/>
      <c r="C190" s="43"/>
    </row>
    <row r="191" spans="1:3" x14ac:dyDescent="0.25">
      <c r="A191" s="40" t="s">
        <v>20</v>
      </c>
      <c r="B191" s="40"/>
      <c r="C191" s="40"/>
    </row>
    <row r="192" spans="1:3" x14ac:dyDescent="0.25">
      <c r="A192" s="41" t="s">
        <v>126</v>
      </c>
      <c r="B192" s="41"/>
      <c r="C192" s="41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39">
        <v>8769277.0500000007</v>
      </c>
    </row>
    <row r="197" spans="1:3" x14ac:dyDescent="0.25">
      <c r="A197" s="4" t="s">
        <v>32</v>
      </c>
      <c r="B197" s="4" t="s">
        <v>37</v>
      </c>
      <c r="C197" s="39">
        <v>1595508.57</v>
      </c>
    </row>
    <row r="198" spans="1:3" x14ac:dyDescent="0.25">
      <c r="A198" s="4" t="s">
        <v>3</v>
      </c>
      <c r="B198" s="4" t="s">
        <v>38</v>
      </c>
      <c r="C198" s="15">
        <v>128834739.29000001</v>
      </c>
    </row>
    <row r="199" spans="1:3" x14ac:dyDescent="0.25">
      <c r="A199" s="9" t="s">
        <v>4</v>
      </c>
      <c r="B199" s="4"/>
      <c r="C199" s="16">
        <f>SUM(C196:C198)</f>
        <v>139199524.91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35416.69</v>
      </c>
    </row>
    <row r="203" spans="1:3" x14ac:dyDescent="0.25">
      <c r="A203" s="4" t="s">
        <v>13</v>
      </c>
      <c r="B203" s="4" t="s">
        <v>41</v>
      </c>
      <c r="C203" s="21">
        <v>32221184.68</v>
      </c>
    </row>
    <row r="204" spans="1:3" x14ac:dyDescent="0.25">
      <c r="A204" s="4" t="s">
        <v>33</v>
      </c>
      <c r="B204" s="4" t="s">
        <v>42</v>
      </c>
      <c r="C204" s="15">
        <v>0</v>
      </c>
    </row>
    <row r="205" spans="1:3" x14ac:dyDescent="0.25">
      <c r="A205" s="9" t="s">
        <v>6</v>
      </c>
      <c r="B205" s="4"/>
      <c r="C205" s="16">
        <f>SUM(C202:C204)</f>
        <v>32256601.370000001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171456126.28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33028123.550000001</v>
      </c>
    </row>
    <row r="215" spans="1:3" ht="16.5" x14ac:dyDescent="0.35">
      <c r="A215" s="9" t="s">
        <v>10</v>
      </c>
      <c r="B215" s="4"/>
      <c r="C215" s="10">
        <f>SUM(C214)</f>
        <v>33028123.550000001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138428002.72999999</v>
      </c>
    </row>
    <row r="218" spans="1:3" ht="15.75" thickBot="1" x14ac:dyDescent="0.3">
      <c r="A218" s="9" t="s">
        <v>22</v>
      </c>
      <c r="B218" s="9"/>
      <c r="C218" s="19">
        <f>+C217+C215</f>
        <v>171456126.28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119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</sheetData>
  <mergeCells count="35">
    <mergeCell ref="A145:C145"/>
    <mergeCell ref="A146:C146"/>
    <mergeCell ref="A140:C140"/>
    <mergeCell ref="A141:C141"/>
    <mergeCell ref="A142:C142"/>
    <mergeCell ref="A143:C143"/>
    <mergeCell ref="A144:C144"/>
    <mergeCell ref="A9:C9"/>
    <mergeCell ref="A10:C10"/>
    <mergeCell ref="A4:C4"/>
    <mergeCell ref="A5:C5"/>
    <mergeCell ref="A6:C6"/>
    <mergeCell ref="A7:C7"/>
    <mergeCell ref="A8:C8"/>
    <mergeCell ref="A56:C56"/>
    <mergeCell ref="A57:C57"/>
    <mergeCell ref="A51:C51"/>
    <mergeCell ref="A52:C52"/>
    <mergeCell ref="A53:C53"/>
    <mergeCell ref="A54:C54"/>
    <mergeCell ref="A55:C55"/>
    <mergeCell ref="A101:C101"/>
    <mergeCell ref="A102:C102"/>
    <mergeCell ref="A96:C96"/>
    <mergeCell ref="A97:C97"/>
    <mergeCell ref="A98:C98"/>
    <mergeCell ref="A99:C99"/>
    <mergeCell ref="A100:C100"/>
    <mergeCell ref="A191:C191"/>
    <mergeCell ref="A192:C192"/>
    <mergeCell ref="A186:C186"/>
    <mergeCell ref="A187:C187"/>
    <mergeCell ref="A188:C188"/>
    <mergeCell ref="A189:C189"/>
    <mergeCell ref="A190:C19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3"/>
  <sheetViews>
    <sheetView zoomScale="160" zoomScaleNormal="160" workbookViewId="0">
      <selection sqref="A1:C71"/>
    </sheetView>
  </sheetViews>
  <sheetFormatPr baseColWidth="10" defaultRowHeight="15" x14ac:dyDescent="0.25"/>
  <cols>
    <col min="1" max="1" width="7.7109375" style="27" customWidth="1"/>
    <col min="2" max="2" width="68.28515625" customWidth="1"/>
    <col min="3" max="3" width="16.28515625" style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2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9" t="s">
        <v>103</v>
      </c>
      <c r="C6" s="35"/>
      <c r="D6" s="35"/>
      <c r="E6" s="35"/>
    </row>
    <row r="7" spans="1:5" ht="15.75" x14ac:dyDescent="0.25">
      <c r="B7" s="30" t="s">
        <v>104</v>
      </c>
      <c r="C7" s="35"/>
      <c r="D7" s="35"/>
      <c r="E7" s="35"/>
    </row>
    <row r="8" spans="1:5" ht="15.75" x14ac:dyDescent="0.25">
      <c r="B8" s="30" t="s">
        <v>107</v>
      </c>
      <c r="C8" s="35"/>
      <c r="D8" s="35"/>
      <c r="E8" s="35"/>
    </row>
    <row r="9" spans="1:5" ht="15.75" x14ac:dyDescent="0.25">
      <c r="B9" s="29" t="s">
        <v>105</v>
      </c>
      <c r="C9" s="35"/>
      <c r="D9" s="35"/>
      <c r="E9" s="35"/>
    </row>
    <row r="10" spans="1:5" ht="15.75" x14ac:dyDescent="0.25">
      <c r="B10" s="30" t="s">
        <v>108</v>
      </c>
      <c r="C10" s="36"/>
      <c r="D10" s="36"/>
      <c r="E10" s="36"/>
    </row>
    <row r="11" spans="1:5" x14ac:dyDescent="0.25">
      <c r="B11" s="29" t="s">
        <v>20</v>
      </c>
      <c r="C11" s="37"/>
      <c r="D11" s="37"/>
      <c r="E11" s="37"/>
    </row>
    <row r="12" spans="1:5" x14ac:dyDescent="0.25">
      <c r="B12" s="30" t="s">
        <v>123</v>
      </c>
      <c r="C12" s="38"/>
      <c r="D12" s="38"/>
      <c r="E12" s="38"/>
    </row>
    <row r="15" spans="1:5" x14ac:dyDescent="0.25">
      <c r="A15" s="31" t="s">
        <v>43</v>
      </c>
      <c r="B15" s="32" t="s">
        <v>44</v>
      </c>
      <c r="C15" s="33" t="s">
        <v>45</v>
      </c>
    </row>
    <row r="16" spans="1:5" x14ac:dyDescent="0.25">
      <c r="B16" s="17" t="s">
        <v>109</v>
      </c>
    </row>
    <row r="17" spans="1:5" x14ac:dyDescent="0.25">
      <c r="A17" s="26">
        <v>2.1</v>
      </c>
      <c r="B17" t="s">
        <v>46</v>
      </c>
      <c r="C17" s="1">
        <v>227859119</v>
      </c>
    </row>
    <row r="18" spans="1:5" x14ac:dyDescent="0.25">
      <c r="A18" s="26">
        <v>2.2000000000000002</v>
      </c>
      <c r="B18" t="s">
        <v>47</v>
      </c>
      <c r="C18" s="1">
        <v>19766700</v>
      </c>
    </row>
    <row r="19" spans="1:5" x14ac:dyDescent="0.25">
      <c r="A19" s="26">
        <v>2.2999999999999998</v>
      </c>
      <c r="B19" t="s">
        <v>48</v>
      </c>
      <c r="C19" s="1">
        <v>74268565</v>
      </c>
    </row>
    <row r="20" spans="1:5" x14ac:dyDescent="0.25">
      <c r="A20" s="26">
        <v>2.6</v>
      </c>
      <c r="B20" t="s">
        <v>49</v>
      </c>
      <c r="C20" s="1">
        <v>6530110</v>
      </c>
    </row>
    <row r="21" spans="1:5" x14ac:dyDescent="0.25">
      <c r="A21" s="26">
        <v>2.7</v>
      </c>
      <c r="B21" t="s">
        <v>50</v>
      </c>
      <c r="C21" s="1">
        <v>0</v>
      </c>
    </row>
    <row r="22" spans="1:5" x14ac:dyDescent="0.25">
      <c r="B22" s="17" t="s">
        <v>57</v>
      </c>
      <c r="C22" s="24">
        <f>SUM(C17:C21)</f>
        <v>328424494</v>
      </c>
    </row>
    <row r="24" spans="1:5" x14ac:dyDescent="0.25">
      <c r="A24" s="31">
        <v>2.1</v>
      </c>
      <c r="B24" s="32" t="s">
        <v>124</v>
      </c>
      <c r="C24" s="33" t="s">
        <v>51</v>
      </c>
    </row>
    <row r="25" spans="1:5" x14ac:dyDescent="0.25">
      <c r="A25" s="26" t="s">
        <v>52</v>
      </c>
      <c r="B25" t="s">
        <v>54</v>
      </c>
      <c r="C25" s="1">
        <v>123024747.90000001</v>
      </c>
      <c r="E25" s="2"/>
    </row>
    <row r="26" spans="1:5" x14ac:dyDescent="0.25">
      <c r="A26" s="26" t="s">
        <v>53</v>
      </c>
      <c r="B26" t="s">
        <v>55</v>
      </c>
      <c r="C26" s="1">
        <v>1307450</v>
      </c>
      <c r="E26" s="2"/>
    </row>
    <row r="27" spans="1:5" x14ac:dyDescent="0.25">
      <c r="A27" s="26" t="s">
        <v>106</v>
      </c>
      <c r="B27" t="s">
        <v>56</v>
      </c>
      <c r="C27" s="1">
        <v>2648235.11</v>
      </c>
    </row>
    <row r="28" spans="1:5" x14ac:dyDescent="0.25">
      <c r="B28" s="17" t="s">
        <v>58</v>
      </c>
      <c r="C28" s="24">
        <f>SUM(C25:C27)</f>
        <v>126980433.01000001</v>
      </c>
    </row>
    <row r="31" spans="1:5" x14ac:dyDescent="0.25">
      <c r="A31" s="31">
        <v>2.2000000000000002</v>
      </c>
      <c r="B31" s="32" t="s">
        <v>47</v>
      </c>
      <c r="C31" s="34"/>
    </row>
    <row r="32" spans="1:5" x14ac:dyDescent="0.25">
      <c r="A32" s="27" t="s">
        <v>59</v>
      </c>
      <c r="B32" t="s">
        <v>66</v>
      </c>
      <c r="C32" s="1">
        <v>4356971.0999999996</v>
      </c>
    </row>
    <row r="33" spans="1:5" x14ac:dyDescent="0.25">
      <c r="A33" s="27" t="s">
        <v>60</v>
      </c>
      <c r="B33" t="s">
        <v>67</v>
      </c>
      <c r="C33" s="1">
        <v>411088.4</v>
      </c>
    </row>
    <row r="34" spans="1:5" x14ac:dyDescent="0.25">
      <c r="A34" s="27" t="s">
        <v>61</v>
      </c>
      <c r="B34" t="s">
        <v>68</v>
      </c>
      <c r="C34" s="1">
        <v>207442.23</v>
      </c>
    </row>
    <row r="35" spans="1:5" x14ac:dyDescent="0.25">
      <c r="A35" s="27" t="s">
        <v>62</v>
      </c>
      <c r="B35" t="s">
        <v>69</v>
      </c>
      <c r="C35" s="1">
        <v>11673.72</v>
      </c>
      <c r="E35" s="2"/>
    </row>
    <row r="36" spans="1:5" x14ac:dyDescent="0.25">
      <c r="A36" s="27" t="s">
        <v>63</v>
      </c>
      <c r="B36" t="s">
        <v>110</v>
      </c>
      <c r="C36" s="1">
        <v>1218561.19</v>
      </c>
    </row>
    <row r="37" spans="1:5" x14ac:dyDescent="0.25">
      <c r="A37" s="27" t="s">
        <v>64</v>
      </c>
      <c r="B37" t="s">
        <v>70</v>
      </c>
      <c r="C37" s="1">
        <v>6241106.8099999996</v>
      </c>
    </row>
    <row r="38" spans="1:5" x14ac:dyDescent="0.25">
      <c r="A38" s="27" t="s">
        <v>65</v>
      </c>
      <c r="B38" t="s">
        <v>71</v>
      </c>
      <c r="C38" s="1">
        <v>201921.6</v>
      </c>
    </row>
    <row r="39" spans="1:5" x14ac:dyDescent="0.25">
      <c r="B39" s="17" t="s">
        <v>72</v>
      </c>
      <c r="C39" s="24">
        <f>SUM(C32:C38)</f>
        <v>12648765.049999999</v>
      </c>
    </row>
    <row r="41" spans="1:5" x14ac:dyDescent="0.25">
      <c r="A41" s="31">
        <v>2.2999999999999998</v>
      </c>
      <c r="B41" s="32" t="s">
        <v>48</v>
      </c>
      <c r="C41" s="34"/>
    </row>
    <row r="42" spans="1:5" x14ac:dyDescent="0.25">
      <c r="A42" s="27" t="s">
        <v>73</v>
      </c>
      <c r="B42" t="s">
        <v>78</v>
      </c>
      <c r="C42" s="1">
        <v>23128581</v>
      </c>
    </row>
    <row r="43" spans="1:5" x14ac:dyDescent="0.25">
      <c r="A43" s="27" t="s">
        <v>74</v>
      </c>
      <c r="B43" t="s">
        <v>79</v>
      </c>
      <c r="C43" s="1">
        <v>8730219.3800000008</v>
      </c>
    </row>
    <row r="44" spans="1:5" x14ac:dyDescent="0.25">
      <c r="A44" s="27" t="s">
        <v>75</v>
      </c>
      <c r="B44" t="s">
        <v>80</v>
      </c>
      <c r="C44" s="1">
        <v>1006374.8</v>
      </c>
    </row>
    <row r="45" spans="1:5" x14ac:dyDescent="0.25">
      <c r="A45" s="27" t="s">
        <v>76</v>
      </c>
      <c r="B45" t="s">
        <v>81</v>
      </c>
      <c r="C45" s="1">
        <v>476461.3</v>
      </c>
    </row>
    <row r="46" spans="1:5" x14ac:dyDescent="0.25">
      <c r="A46" s="27" t="s">
        <v>77</v>
      </c>
      <c r="B46" t="s">
        <v>82</v>
      </c>
      <c r="C46" s="1">
        <v>39684.22</v>
      </c>
    </row>
    <row r="47" spans="1:5" x14ac:dyDescent="0.25">
      <c r="A47" s="27" t="s">
        <v>83</v>
      </c>
      <c r="B47" t="s">
        <v>86</v>
      </c>
      <c r="C47" s="1">
        <v>1046943.98</v>
      </c>
    </row>
    <row r="48" spans="1:5" x14ac:dyDescent="0.25">
      <c r="A48" s="27" t="s">
        <v>84</v>
      </c>
      <c r="B48" t="s">
        <v>87</v>
      </c>
      <c r="C48" s="1">
        <v>7189454.4100000001</v>
      </c>
    </row>
    <row r="49" spans="1:5" x14ac:dyDescent="0.25">
      <c r="A49" s="27" t="s">
        <v>85</v>
      </c>
      <c r="B49" t="s">
        <v>88</v>
      </c>
      <c r="C49" s="1">
        <v>3672724.56</v>
      </c>
    </row>
    <row r="50" spans="1:5" x14ac:dyDescent="0.25">
      <c r="B50" s="17" t="s">
        <v>89</v>
      </c>
      <c r="C50" s="24">
        <f>SUM(C42:C49)</f>
        <v>45290443.650000006</v>
      </c>
      <c r="E50" s="2"/>
    </row>
    <row r="52" spans="1:5" x14ac:dyDescent="0.25">
      <c r="A52" s="31">
        <v>2.6</v>
      </c>
      <c r="B52" s="32" t="s">
        <v>90</v>
      </c>
      <c r="C52" s="34"/>
    </row>
    <row r="53" spans="1:5" x14ac:dyDescent="0.25">
      <c r="A53" s="27" t="s">
        <v>91</v>
      </c>
      <c r="B53" t="s">
        <v>95</v>
      </c>
      <c r="C53" s="1">
        <v>2236674.2999999998</v>
      </c>
    </row>
    <row r="54" spans="1:5" x14ac:dyDescent="0.25">
      <c r="A54" s="27" t="s">
        <v>92</v>
      </c>
      <c r="B54" t="s">
        <v>96</v>
      </c>
      <c r="C54" s="1">
        <v>0</v>
      </c>
    </row>
    <row r="55" spans="1:5" x14ac:dyDescent="0.25">
      <c r="A55" s="27" t="s">
        <v>113</v>
      </c>
      <c r="B55" t="s">
        <v>114</v>
      </c>
      <c r="C55" s="1">
        <v>58315.6</v>
      </c>
    </row>
    <row r="56" spans="1:5" x14ac:dyDescent="0.25">
      <c r="A56" s="27" t="s">
        <v>93</v>
      </c>
      <c r="B56" t="s">
        <v>97</v>
      </c>
      <c r="C56" s="1">
        <v>1142804.58</v>
      </c>
    </row>
    <row r="57" spans="1:5" x14ac:dyDescent="0.25">
      <c r="A57" s="27" t="s">
        <v>111</v>
      </c>
      <c r="B57" t="s">
        <v>112</v>
      </c>
      <c r="C57" s="1">
        <v>0</v>
      </c>
    </row>
    <row r="58" spans="1:5" x14ac:dyDescent="0.25">
      <c r="A58" s="27" t="s">
        <v>94</v>
      </c>
      <c r="B58" t="s">
        <v>98</v>
      </c>
      <c r="C58" s="1">
        <v>420000</v>
      </c>
    </row>
    <row r="59" spans="1:5" x14ac:dyDescent="0.25">
      <c r="A59" s="27" t="s">
        <v>121</v>
      </c>
      <c r="B59" t="s">
        <v>122</v>
      </c>
      <c r="C59" s="1">
        <v>347700</v>
      </c>
    </row>
    <row r="60" spans="1:5" x14ac:dyDescent="0.25">
      <c r="B60" s="17" t="s">
        <v>99</v>
      </c>
      <c r="C60" s="24">
        <f>SUM(C53:C59)</f>
        <v>4205494.4800000004</v>
      </c>
    </row>
    <row r="63" spans="1:5" x14ac:dyDescent="0.25">
      <c r="B63" s="17" t="s">
        <v>100</v>
      </c>
      <c r="C63" s="1">
        <f>+C50+C39+C28+C60</f>
        <v>189125136.19</v>
      </c>
      <c r="E63" s="2"/>
    </row>
    <row r="64" spans="1:5" x14ac:dyDescent="0.25">
      <c r="B64" s="17" t="s">
        <v>101</v>
      </c>
      <c r="C64" s="28">
        <v>10464618.52</v>
      </c>
      <c r="E64" s="2"/>
    </row>
    <row r="65" spans="2:5" x14ac:dyDescent="0.25">
      <c r="B65" s="17" t="s">
        <v>102</v>
      </c>
      <c r="C65" s="24">
        <f>SUM(C63:C64)</f>
        <v>199589754.71000001</v>
      </c>
      <c r="E65" s="2"/>
    </row>
    <row r="66" spans="2:5" x14ac:dyDescent="0.25">
      <c r="E66" s="2"/>
    </row>
    <row r="67" spans="2:5" x14ac:dyDescent="0.25">
      <c r="B67" s="17" t="s">
        <v>115</v>
      </c>
      <c r="E67" s="2"/>
    </row>
    <row r="68" spans="2:5" x14ac:dyDescent="0.25">
      <c r="B68" s="17" t="s">
        <v>125</v>
      </c>
      <c r="C68" s="25">
        <f>+C22-C65</f>
        <v>128834739.28999999</v>
      </c>
      <c r="E68" s="1"/>
    </row>
    <row r="69" spans="2:5" ht="3" customHeight="1" x14ac:dyDescent="0.25">
      <c r="C69" s="23"/>
    </row>
    <row r="70" spans="2:5" x14ac:dyDescent="0.25">
      <c r="C70" s="23"/>
      <c r="E70" s="1"/>
    </row>
    <row r="71" spans="2:5" ht="84.75" customHeight="1" x14ac:dyDescent="0.25">
      <c r="E71" s="2"/>
    </row>
    <row r="72" spans="2:5" x14ac:dyDescent="0.25">
      <c r="E72" s="2"/>
    </row>
    <row r="73" spans="2:5" x14ac:dyDescent="0.25">
      <c r="E73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2023</vt:lpstr>
      <vt:lpstr>ESTADO DE RESULTADO ENERO 2023</vt:lpstr>
      <vt:lpstr>'ESTADO DE RESULTADO ENERO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PRESUPUESTO</cp:lastModifiedBy>
  <cp:lastPrinted>2023-08-07T13:40:36Z</cp:lastPrinted>
  <dcterms:created xsi:type="dcterms:W3CDTF">2019-07-18T18:05:38Z</dcterms:created>
  <dcterms:modified xsi:type="dcterms:W3CDTF">2023-08-08T18:12:39Z</dcterms:modified>
</cp:coreProperties>
</file>